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8-2019\Budget\Individual Months\"/>
    </mc:Choice>
  </mc:AlternateContent>
  <xr:revisionPtr revIDLastSave="0" documentId="8_{E270693A-28B4-4A78-964C-DE6EE58FE009}" xr6:coauthVersionLast="43" xr6:coauthVersionMax="43" xr10:uidLastSave="{00000000-0000-0000-0000-000000000000}"/>
  <bookViews>
    <workbookView xWindow="-108" yWindow="-108" windowWidth="16608" windowHeight="8856" xr2:uid="{0E3100F3-38BA-406A-A1BE-D059E7700894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3" i="1" l="1"/>
  <c r="K55" i="1"/>
  <c r="F55" i="1"/>
  <c r="K49" i="1"/>
  <c r="F49" i="1"/>
  <c r="K34" i="1"/>
  <c r="F34" i="1"/>
  <c r="K5" i="1"/>
  <c r="K51" i="1" s="1"/>
  <c r="K65" i="1" s="1"/>
  <c r="F5" i="1"/>
  <c r="F51" i="1" s="1"/>
  <c r="F65" i="1" s="1"/>
</calcChain>
</file>

<file path=xl/sharedStrings.xml><?xml version="1.0" encoding="utf-8"?>
<sst xmlns="http://schemas.openxmlformats.org/spreadsheetml/2006/main" count="71" uniqueCount="38">
  <si>
    <t>BEDMINSTER TOWNSHIP SCHOOL PTO</t>
  </si>
  <si>
    <t>Treasurer's Report</t>
  </si>
  <si>
    <t>July 31, 2018</t>
  </si>
  <si>
    <t>Beginning Cash Balance as of 6/11/18</t>
  </si>
  <si>
    <t>INFLOWS</t>
  </si>
  <si>
    <t>DATE</t>
  </si>
  <si>
    <t>TOTAL INFLOWS</t>
  </si>
  <si>
    <t>OUTFLOWS</t>
  </si>
  <si>
    <t>Check Number</t>
  </si>
  <si>
    <t>TOTAL OUTFLOWS</t>
  </si>
  <si>
    <t>Ending Cash Balance as of 7/31/18</t>
  </si>
  <si>
    <t>PENDING INFLOWS</t>
  </si>
  <si>
    <t>Date</t>
  </si>
  <si>
    <t>PENDING OUTFLOWS</t>
  </si>
  <si>
    <t xml:space="preserve">Balance per Checkbook - 07/31/2018 </t>
  </si>
  <si>
    <t>NJ Division of Consumer Affairs</t>
  </si>
  <si>
    <t>Schoolastic - All In</t>
  </si>
  <si>
    <t>Spring Fling - Stripe</t>
  </si>
  <si>
    <t>Sandy Ruzicka - Spring Fling Invites</t>
  </si>
  <si>
    <t>Mrs Alfieri - Books &amp; Buddies</t>
  </si>
  <si>
    <t>Suzie Stevenson - Spring Fling - Basket Supplies</t>
  </si>
  <si>
    <t>Prismatic magic - Black History Assembly</t>
  </si>
  <si>
    <t>March 31st, 2019</t>
  </si>
  <si>
    <t>Beginning Cash Balance as of 03/01/2019</t>
  </si>
  <si>
    <t>Spring Fling - Advertising</t>
  </si>
  <si>
    <t>Ralph Wojtech - Amer Cancer/Teacher of Year</t>
  </si>
  <si>
    <t>Postage/ Books &amp; Buddies Printing</t>
  </si>
  <si>
    <t>See Turtles - Grade Level</t>
  </si>
  <si>
    <t>Kit's Interactive Theatre - Assembly</t>
  </si>
  <si>
    <t>Trump National Golf Course - Spring Fling Dep.</t>
  </si>
  <si>
    <t>W.Choroszewski - Class Grant NJ Historian</t>
  </si>
  <si>
    <t>Bank Statement  Cash Balance as of 3/31/2019</t>
  </si>
  <si>
    <t>Spring Fling Ticket Sale - Direct</t>
  </si>
  <si>
    <t>11/5/2018</t>
  </si>
  <si>
    <t>Bedminster School - 8th Grade Award Ceremony</t>
  </si>
  <si>
    <t>CAP C/0 RVCC - Child Assault Prevention</t>
  </si>
  <si>
    <t>Sandy Ruzicka - Envelopes / Flyers</t>
  </si>
  <si>
    <t>Balance per Checkbook - 03/31/2019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</si>
</sst>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1" fontId="0" fillId="0" borderId="0" xfId="0" quotePrefix="1" applyNumberFormat="1" applyAlignment="1">
      <alignment horizontal="right"/>
    </xf>
    <xf numFmtId="44" fontId="1" fillId="0" borderId="0" xfId="0" applyNumberFormat="1" applyFont="1"/>
    <xf numFmtId="44" fontId="6" fillId="0" borderId="0" xfId="0" applyNumberFormat="1" applyFont="1"/>
    <xf numFmtId="14" fontId="0" fillId="0" borderId="0" xfId="0" quotePrefix="1" applyNumberFormat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44" fontId="1" fillId="3" borderId="1" xfId="0" applyNumberFormat="1" applyFont="1" applyFill="1" applyBorder="1"/>
    <xf numFmtId="44" fontId="2" fillId="3" borderId="1" xfId="0" applyNumberFormat="1" applyFont="1" applyFill="1" applyBorder="1"/>
    <xf numFmtId="44" fontId="7" fillId="3" borderId="1" xfId="0" applyNumberFormat="1" applyFont="1" applyFill="1" applyBorder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0" fontId="2" fillId="3" borderId="1" xfId="0" applyFont="1" applyFill="1" applyBorder="1" applyAlignment="1">
      <alignment horizontal="left"/>
    </xf>
    <xf numFmtId="166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-2019/Budget/May%202019%20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2.16"/>
      <sheetName val="10.11.16"/>
      <sheetName val="11.14.16"/>
      <sheetName val="1.9.17"/>
      <sheetName val="2.6.17"/>
      <sheetName val="3.20.17"/>
      <sheetName val="4.3.17"/>
      <sheetName val="6.12.17"/>
      <sheetName val="6.30.17"/>
      <sheetName val="7.31.17"/>
      <sheetName val="8.31.17"/>
      <sheetName val="9.11.17"/>
      <sheetName val="10.9.17"/>
      <sheetName val="11.13.17"/>
      <sheetName val="1.8.18"/>
      <sheetName val="2.12.18"/>
      <sheetName val="3.12.18"/>
      <sheetName val="4.17.18"/>
      <sheetName val="5.7.18"/>
      <sheetName val="6.11.18"/>
      <sheetName val="6.30.18"/>
      <sheetName val="7.31.18"/>
      <sheetName val="8.31.18"/>
      <sheetName val="09.30.18 "/>
      <sheetName val="10.31.18"/>
      <sheetName val="11.30.18"/>
      <sheetName val="12.31.18"/>
      <sheetName val="01.31.19"/>
      <sheetName val="02.28.19"/>
      <sheetName val="03.31.19  "/>
      <sheetName val="04.30.19   "/>
      <sheetName val="5.31.19"/>
      <sheetName val="6.30.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E38">
            <v>26251.160000000022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F026E-E902-4511-8947-039B0D063E25}">
  <dimension ref="A1:L66"/>
  <sheetViews>
    <sheetView tabSelected="1" topLeftCell="G47" workbookViewId="0">
      <selection activeCell="I49" sqref="I49"/>
    </sheetView>
  </sheetViews>
  <sheetFormatPr defaultColWidth="8.88671875" defaultRowHeight="14.4" x14ac:dyDescent="0.3"/>
  <cols>
    <col min="1" max="1" width="88" hidden="1" customWidth="1"/>
    <col min="2" max="2" width="11.88671875" hidden="1" customWidth="1"/>
    <col min="3" max="3" width="50.88671875" hidden="1" customWidth="1"/>
    <col min="4" max="4" width="3.88671875" hidden="1" customWidth="1"/>
    <col min="5" max="5" width="14" style="4" hidden="1" customWidth="1"/>
    <col min="6" max="6" width="13.33203125" style="4" hidden="1" customWidth="1"/>
    <col min="7" max="7" width="14" style="20" customWidth="1"/>
    <col min="8" max="8" width="14.44140625" style="27" customWidth="1"/>
    <col min="9" max="9" width="31.77734375" style="22" customWidth="1"/>
    <col min="10" max="10" width="15.21875" customWidth="1"/>
    <col min="11" max="11" width="13.88671875" customWidth="1"/>
    <col min="12" max="12" width="12" customWidth="1"/>
  </cols>
  <sheetData>
    <row r="1" spans="1:11" ht="25.8" x14ac:dyDescent="0.5">
      <c r="A1" s="1" t="s">
        <v>0</v>
      </c>
      <c r="B1" s="1"/>
      <c r="C1" s="1"/>
      <c r="D1" s="1"/>
      <c r="E1" s="1"/>
      <c r="F1" s="1"/>
      <c r="G1" s="1" t="s">
        <v>0</v>
      </c>
      <c r="H1" s="1"/>
      <c r="I1" s="1"/>
      <c r="J1" s="1"/>
      <c r="K1" s="1"/>
    </row>
    <row r="2" spans="1:11" ht="23.4" x14ac:dyDescent="0.45">
      <c r="A2" s="2" t="s">
        <v>1</v>
      </c>
      <c r="B2" s="2"/>
      <c r="C2" s="2"/>
      <c r="D2" s="2"/>
      <c r="E2" s="2"/>
      <c r="F2" s="2"/>
      <c r="G2" s="2" t="s">
        <v>1</v>
      </c>
      <c r="H2" s="2"/>
      <c r="I2" s="2"/>
      <c r="J2" s="2"/>
      <c r="K2" s="2"/>
    </row>
    <row r="3" spans="1:11" ht="18" x14ac:dyDescent="0.35">
      <c r="A3" s="3" t="s">
        <v>2</v>
      </c>
      <c r="B3" s="3"/>
      <c r="C3" s="3"/>
      <c r="D3" s="3"/>
      <c r="E3" s="3"/>
      <c r="F3" s="3"/>
      <c r="G3" s="3" t="s">
        <v>22</v>
      </c>
      <c r="H3" s="3"/>
      <c r="I3" s="3"/>
      <c r="J3" s="3"/>
      <c r="K3" s="3"/>
    </row>
    <row r="4" spans="1:11" x14ac:dyDescent="0.3">
      <c r="G4"/>
      <c r="H4" s="21"/>
      <c r="J4" s="4"/>
      <c r="K4" s="4"/>
    </row>
    <row r="5" spans="1:11" s="7" customFormat="1" ht="15" thickBot="1" x14ac:dyDescent="0.35">
      <c r="A5" s="5" t="s">
        <v>3</v>
      </c>
      <c r="B5" s="5"/>
      <c r="C5" s="5"/>
      <c r="D5" s="5"/>
      <c r="E5" s="5"/>
      <c r="F5" s="6">
        <f>+'[1]6.30.18'!E38</f>
        <v>26251.160000000022</v>
      </c>
      <c r="G5" s="5" t="s">
        <v>23</v>
      </c>
      <c r="H5" s="5"/>
      <c r="I5" s="5"/>
      <c r="J5" s="6"/>
      <c r="K5" s="6">
        <f>19381.01-0.06</f>
        <v>19380.949999999997</v>
      </c>
    </row>
    <row r="6" spans="1:11" ht="15" thickTop="1" x14ac:dyDescent="0.3">
      <c r="G6"/>
      <c r="H6" s="21"/>
      <c r="J6" s="4"/>
      <c r="K6" s="4"/>
    </row>
    <row r="7" spans="1:11" x14ac:dyDescent="0.3">
      <c r="A7" s="7" t="s">
        <v>4</v>
      </c>
      <c r="B7" s="7"/>
      <c r="G7" s="7" t="s">
        <v>4</v>
      </c>
      <c r="H7" s="8" t="s">
        <v>5</v>
      </c>
      <c r="J7" s="4"/>
      <c r="K7" s="4"/>
    </row>
    <row r="8" spans="1:11" x14ac:dyDescent="0.3">
      <c r="A8" s="7"/>
      <c r="B8" s="7"/>
      <c r="G8" s="9"/>
      <c r="H8" s="23">
        <v>43525</v>
      </c>
      <c r="I8" s="22" t="s">
        <v>17</v>
      </c>
      <c r="J8" s="4">
        <v>567.13</v>
      </c>
      <c r="K8" s="4"/>
    </row>
    <row r="9" spans="1:11" x14ac:dyDescent="0.3">
      <c r="A9" s="7"/>
      <c r="B9" s="7"/>
      <c r="G9" s="9"/>
      <c r="H9" s="23">
        <v>43528</v>
      </c>
      <c r="I9" s="22" t="s">
        <v>17</v>
      </c>
      <c r="J9" s="4">
        <v>79.319999999999993</v>
      </c>
      <c r="K9" s="4"/>
    </row>
    <row r="10" spans="1:11" x14ac:dyDescent="0.3">
      <c r="A10" s="7"/>
      <c r="B10" s="7"/>
      <c r="G10" s="9"/>
      <c r="H10" s="23">
        <v>43528</v>
      </c>
      <c r="I10" s="22" t="s">
        <v>24</v>
      </c>
      <c r="J10" s="4">
        <v>500</v>
      </c>
      <c r="K10" s="4"/>
    </row>
    <row r="11" spans="1:11" x14ac:dyDescent="0.3">
      <c r="A11" s="7"/>
      <c r="B11" s="7"/>
      <c r="G11" s="9"/>
      <c r="H11" s="23">
        <v>43529</v>
      </c>
      <c r="I11" s="22" t="s">
        <v>17</v>
      </c>
      <c r="J11" s="4">
        <v>127.87</v>
      </c>
      <c r="K11" s="4"/>
    </row>
    <row r="12" spans="1:11" x14ac:dyDescent="0.3">
      <c r="A12" s="7"/>
      <c r="B12" s="7"/>
      <c r="G12" s="9"/>
      <c r="H12" s="23">
        <v>43530</v>
      </c>
      <c r="I12" s="22" t="s">
        <v>17</v>
      </c>
      <c r="J12" s="4">
        <v>657.73</v>
      </c>
      <c r="K12" s="4"/>
    </row>
    <row r="13" spans="1:11" x14ac:dyDescent="0.3">
      <c r="A13" s="7"/>
      <c r="B13" s="7"/>
      <c r="G13" s="9"/>
      <c r="H13" s="23">
        <v>43531</v>
      </c>
      <c r="I13" s="22" t="s">
        <v>17</v>
      </c>
      <c r="J13" s="4">
        <v>127.87</v>
      </c>
      <c r="K13" s="4"/>
    </row>
    <row r="14" spans="1:11" x14ac:dyDescent="0.3">
      <c r="A14" s="9"/>
      <c r="B14" s="9"/>
      <c r="G14" s="9"/>
      <c r="H14" s="23">
        <v>43532</v>
      </c>
      <c r="I14" s="22" t="s">
        <v>17</v>
      </c>
      <c r="J14" s="4">
        <v>546.73</v>
      </c>
      <c r="K14" s="4"/>
    </row>
    <row r="15" spans="1:11" x14ac:dyDescent="0.3">
      <c r="A15" s="9"/>
      <c r="B15" s="9"/>
      <c r="G15" s="9"/>
      <c r="H15" s="23">
        <v>43535</v>
      </c>
      <c r="I15" s="22" t="s">
        <v>17</v>
      </c>
      <c r="J15" s="4">
        <v>290.69</v>
      </c>
      <c r="K15" s="4"/>
    </row>
    <row r="16" spans="1:11" x14ac:dyDescent="0.3">
      <c r="A16" s="9"/>
      <c r="B16" s="9"/>
      <c r="G16" s="9"/>
      <c r="H16" s="23">
        <v>43535</v>
      </c>
      <c r="I16" s="22" t="s">
        <v>24</v>
      </c>
      <c r="J16" s="4">
        <v>300</v>
      </c>
      <c r="K16" s="4"/>
    </row>
    <row r="17" spans="1:11" x14ac:dyDescent="0.3">
      <c r="A17" s="9"/>
      <c r="B17" s="9"/>
      <c r="G17" s="9"/>
      <c r="H17" s="23">
        <v>43536</v>
      </c>
      <c r="I17" s="22" t="s">
        <v>17</v>
      </c>
      <c r="J17" s="4">
        <v>317.88</v>
      </c>
      <c r="K17" s="4"/>
    </row>
    <row r="18" spans="1:11" x14ac:dyDescent="0.3">
      <c r="A18" s="9"/>
      <c r="B18" s="9"/>
      <c r="G18" s="9"/>
      <c r="H18" s="23">
        <v>43537</v>
      </c>
      <c r="I18" s="22" t="s">
        <v>17</v>
      </c>
      <c r="J18" s="4">
        <v>207.49</v>
      </c>
      <c r="K18" s="4"/>
    </row>
    <row r="19" spans="1:11" x14ac:dyDescent="0.3">
      <c r="A19" s="9"/>
      <c r="B19" s="9"/>
      <c r="G19" s="9"/>
      <c r="H19" s="23">
        <v>43539</v>
      </c>
      <c r="I19" s="22" t="s">
        <v>17</v>
      </c>
      <c r="J19" s="4">
        <v>390.71</v>
      </c>
      <c r="K19" s="4"/>
    </row>
    <row r="20" spans="1:11" x14ac:dyDescent="0.3">
      <c r="A20" s="9"/>
      <c r="B20" s="9"/>
      <c r="G20" s="9"/>
      <c r="H20" s="23">
        <v>43539</v>
      </c>
      <c r="I20" s="22" t="s">
        <v>24</v>
      </c>
      <c r="J20" s="4">
        <v>600</v>
      </c>
      <c r="K20" s="4"/>
    </row>
    <row r="21" spans="1:11" x14ac:dyDescent="0.3">
      <c r="A21" s="9"/>
      <c r="B21" s="9"/>
      <c r="G21" s="9"/>
      <c r="H21" s="23">
        <v>43543</v>
      </c>
      <c r="I21" s="22" t="s">
        <v>17</v>
      </c>
      <c r="J21" s="4">
        <v>1443.33</v>
      </c>
      <c r="K21" s="4"/>
    </row>
    <row r="22" spans="1:11" x14ac:dyDescent="0.3">
      <c r="A22" s="9"/>
      <c r="B22" s="9"/>
      <c r="G22" s="9"/>
      <c r="H22" s="23">
        <v>43544</v>
      </c>
      <c r="I22" s="22" t="s">
        <v>17</v>
      </c>
      <c r="J22" s="4">
        <v>1611.75</v>
      </c>
      <c r="K22" s="4"/>
    </row>
    <row r="23" spans="1:11" x14ac:dyDescent="0.3">
      <c r="A23" s="9"/>
      <c r="B23" s="9"/>
      <c r="G23" s="9"/>
      <c r="H23" s="23">
        <v>43545</v>
      </c>
      <c r="I23" s="22" t="s">
        <v>17</v>
      </c>
      <c r="J23" s="4">
        <v>597.9</v>
      </c>
      <c r="K23" s="4"/>
    </row>
    <row r="24" spans="1:11" x14ac:dyDescent="0.3">
      <c r="A24" s="9"/>
      <c r="B24" s="9"/>
      <c r="G24" s="9"/>
      <c r="H24" s="23">
        <v>43546</v>
      </c>
      <c r="I24" s="22" t="s">
        <v>17</v>
      </c>
      <c r="J24" s="4">
        <v>529.87</v>
      </c>
      <c r="K24" s="4"/>
    </row>
    <row r="25" spans="1:11" x14ac:dyDescent="0.3">
      <c r="A25" s="9"/>
      <c r="B25" s="9"/>
      <c r="G25" s="9"/>
      <c r="H25" s="23">
        <v>43549</v>
      </c>
      <c r="I25" s="22" t="s">
        <v>17</v>
      </c>
      <c r="J25" s="4">
        <v>695.01</v>
      </c>
      <c r="K25" s="4"/>
    </row>
    <row r="26" spans="1:11" x14ac:dyDescent="0.3">
      <c r="A26" s="9"/>
      <c r="B26" s="9"/>
      <c r="G26" s="9"/>
      <c r="H26" s="23">
        <v>43549</v>
      </c>
      <c r="I26" s="22" t="s">
        <v>17</v>
      </c>
      <c r="J26" s="4">
        <v>783.83</v>
      </c>
      <c r="K26" s="4"/>
    </row>
    <row r="27" spans="1:11" x14ac:dyDescent="0.3">
      <c r="A27" s="9"/>
      <c r="B27" s="9"/>
      <c r="G27" s="9"/>
      <c r="H27" s="23">
        <v>43549</v>
      </c>
      <c r="I27" s="22" t="s">
        <v>17</v>
      </c>
      <c r="J27" s="4">
        <v>832.46</v>
      </c>
      <c r="K27" s="4"/>
    </row>
    <row r="28" spans="1:11" x14ac:dyDescent="0.3">
      <c r="A28" s="9"/>
      <c r="B28" s="9"/>
      <c r="G28" s="9"/>
      <c r="H28" s="23">
        <v>43549</v>
      </c>
      <c r="I28" s="22" t="s">
        <v>24</v>
      </c>
      <c r="J28" s="4">
        <v>250</v>
      </c>
      <c r="K28" s="4"/>
    </row>
    <row r="29" spans="1:11" x14ac:dyDescent="0.3">
      <c r="A29" s="9"/>
      <c r="B29" s="9"/>
      <c r="G29" s="9"/>
      <c r="H29" s="23">
        <v>43550</v>
      </c>
      <c r="I29" s="22" t="s">
        <v>17</v>
      </c>
      <c r="J29" s="4">
        <v>463.24</v>
      </c>
      <c r="K29" s="4"/>
    </row>
    <row r="30" spans="1:11" x14ac:dyDescent="0.3">
      <c r="A30" s="9"/>
      <c r="B30" s="9"/>
      <c r="G30" s="9"/>
      <c r="H30" s="23">
        <v>43551</v>
      </c>
      <c r="I30" s="22" t="s">
        <v>17</v>
      </c>
      <c r="J30" s="4">
        <v>2629.66</v>
      </c>
      <c r="K30" s="4"/>
    </row>
    <row r="31" spans="1:11" x14ac:dyDescent="0.3">
      <c r="A31" s="9"/>
      <c r="B31" s="9"/>
      <c r="G31" s="9"/>
      <c r="H31" s="23">
        <v>43552</v>
      </c>
      <c r="I31" s="22" t="s">
        <v>17</v>
      </c>
      <c r="J31" s="4">
        <v>238.26</v>
      </c>
      <c r="K31" s="4"/>
    </row>
    <row r="32" spans="1:11" x14ac:dyDescent="0.3">
      <c r="A32" s="9"/>
      <c r="B32" s="9"/>
      <c r="G32" s="9"/>
      <c r="H32" s="23">
        <v>43553</v>
      </c>
      <c r="I32" s="22" t="s">
        <v>17</v>
      </c>
      <c r="J32" s="4">
        <v>383.91</v>
      </c>
      <c r="K32" s="4"/>
    </row>
    <row r="33" spans="1:12" x14ac:dyDescent="0.3">
      <c r="A33" s="9"/>
      <c r="B33" s="9"/>
      <c r="G33" s="9"/>
      <c r="H33" s="23"/>
      <c r="J33" s="4"/>
      <c r="K33" s="4"/>
    </row>
    <row r="34" spans="1:12" x14ac:dyDescent="0.3">
      <c r="A34" t="s">
        <v>6</v>
      </c>
      <c r="F34" s="4">
        <f>SUM(E14:E14)</f>
        <v>0</v>
      </c>
      <c r="G34" t="s">
        <v>6</v>
      </c>
      <c r="H34" s="21"/>
      <c r="J34" s="4"/>
      <c r="K34" s="4">
        <f>SUM(J8:J32)</f>
        <v>15172.64</v>
      </c>
    </row>
    <row r="35" spans="1:12" x14ac:dyDescent="0.3">
      <c r="G35"/>
      <c r="H35" s="21"/>
      <c r="J35" s="4"/>
      <c r="K35" s="4"/>
    </row>
    <row r="36" spans="1:12" x14ac:dyDescent="0.3">
      <c r="A36" s="7" t="s">
        <v>7</v>
      </c>
      <c r="B36" s="7" t="s">
        <v>8</v>
      </c>
      <c r="G36" s="7" t="s">
        <v>7</v>
      </c>
      <c r="H36" s="8" t="s">
        <v>5</v>
      </c>
      <c r="J36" s="4"/>
      <c r="K36" s="4"/>
    </row>
    <row r="37" spans="1:12" x14ac:dyDescent="0.3">
      <c r="A37" s="7"/>
      <c r="B37" s="7"/>
      <c r="G37" s="7"/>
      <c r="H37" s="23">
        <v>43530</v>
      </c>
      <c r="I37" s="22" t="s">
        <v>19</v>
      </c>
      <c r="J37" s="12">
        <v>-39.53</v>
      </c>
      <c r="K37" s="4"/>
      <c r="L37" s="10"/>
    </row>
    <row r="38" spans="1:12" x14ac:dyDescent="0.3">
      <c r="A38" s="7"/>
      <c r="B38" s="7"/>
      <c r="G38" s="7"/>
      <c r="H38" s="23">
        <v>43535</v>
      </c>
      <c r="I38" s="28" t="s">
        <v>20</v>
      </c>
      <c r="J38" s="12">
        <v>-206.71</v>
      </c>
      <c r="K38" s="4"/>
      <c r="L38" s="10"/>
    </row>
    <row r="39" spans="1:12" x14ac:dyDescent="0.3">
      <c r="A39" s="7"/>
      <c r="B39" s="7"/>
      <c r="G39" s="7"/>
      <c r="H39" s="23">
        <v>43536</v>
      </c>
      <c r="I39" s="22" t="s">
        <v>18</v>
      </c>
      <c r="J39" s="12">
        <v>-93.84</v>
      </c>
      <c r="K39" s="4"/>
    </row>
    <row r="40" spans="1:12" x14ac:dyDescent="0.3">
      <c r="A40" s="7"/>
      <c r="B40" s="7"/>
      <c r="G40" s="7"/>
      <c r="H40" s="23">
        <v>43542</v>
      </c>
      <c r="I40" s="28" t="s">
        <v>25</v>
      </c>
      <c r="J40" s="12">
        <v>-307.32</v>
      </c>
      <c r="K40" s="4"/>
    </row>
    <row r="41" spans="1:12" x14ac:dyDescent="0.3">
      <c r="A41" s="7"/>
      <c r="B41" s="7"/>
      <c r="G41" s="7"/>
      <c r="H41" s="23"/>
      <c r="I41" s="22" t="s">
        <v>26</v>
      </c>
      <c r="J41" s="12"/>
      <c r="K41" s="4"/>
    </row>
    <row r="42" spans="1:12" x14ac:dyDescent="0.3">
      <c r="A42" s="7"/>
      <c r="B42" s="7"/>
      <c r="G42" s="7"/>
      <c r="H42" s="23">
        <v>43543</v>
      </c>
      <c r="I42" s="22" t="s">
        <v>27</v>
      </c>
      <c r="J42" s="12">
        <v>-150</v>
      </c>
      <c r="K42" s="4"/>
    </row>
    <row r="43" spans="1:12" x14ac:dyDescent="0.3">
      <c r="A43" s="7"/>
      <c r="B43" s="7"/>
      <c r="G43" s="7"/>
      <c r="H43" s="23">
        <v>43546</v>
      </c>
      <c r="I43" s="28" t="s">
        <v>28</v>
      </c>
      <c r="J43" s="12">
        <v>-1350</v>
      </c>
      <c r="K43" s="4"/>
    </row>
    <row r="44" spans="1:12" x14ac:dyDescent="0.3">
      <c r="A44" s="7"/>
      <c r="B44" s="7"/>
      <c r="G44" s="7"/>
      <c r="H44" s="23">
        <v>43549</v>
      </c>
      <c r="I44" s="28" t="s">
        <v>29</v>
      </c>
      <c r="J44" s="12">
        <v>-6250</v>
      </c>
      <c r="K44" s="4"/>
    </row>
    <row r="45" spans="1:12" x14ac:dyDescent="0.3">
      <c r="A45" s="7"/>
      <c r="B45" s="7"/>
      <c r="G45" s="7"/>
      <c r="H45" s="23">
        <v>43550</v>
      </c>
      <c r="I45" s="28" t="s">
        <v>21</v>
      </c>
      <c r="J45" s="12">
        <v>-995</v>
      </c>
      <c r="K45" s="4"/>
    </row>
    <row r="46" spans="1:12" x14ac:dyDescent="0.3">
      <c r="A46" s="7"/>
      <c r="B46" s="7"/>
      <c r="G46" s="7"/>
      <c r="H46" s="23">
        <v>43551</v>
      </c>
      <c r="I46" s="28" t="s">
        <v>30</v>
      </c>
      <c r="J46" s="12">
        <v>-180</v>
      </c>
      <c r="K46" s="4"/>
    </row>
    <row r="47" spans="1:12" x14ac:dyDescent="0.3">
      <c r="A47" s="10"/>
      <c r="B47" s="11"/>
      <c r="E47" s="12"/>
      <c r="F47" s="12"/>
      <c r="G47" s="10"/>
      <c r="H47" s="24"/>
      <c r="J47" s="12"/>
      <c r="K47" s="12"/>
    </row>
    <row r="48" spans="1:12" x14ac:dyDescent="0.3">
      <c r="A48" s="10"/>
      <c r="B48" s="11"/>
      <c r="E48" s="12"/>
      <c r="F48" s="12"/>
      <c r="G48" s="10"/>
      <c r="H48" s="24"/>
      <c r="J48" s="12"/>
      <c r="K48" s="12"/>
    </row>
    <row r="49" spans="1:11" x14ac:dyDescent="0.3">
      <c r="A49" t="s">
        <v>9</v>
      </c>
      <c r="E49" s="12"/>
      <c r="F49" s="12" t="e">
        <f>SUM(#REF!)</f>
        <v>#REF!</v>
      </c>
      <c r="G49" t="s">
        <v>9</v>
      </c>
      <c r="H49" s="21"/>
      <c r="J49" s="12"/>
      <c r="K49" s="12">
        <f>SUM(J37:J46)</f>
        <v>-9572.4</v>
      </c>
    </row>
    <row r="50" spans="1:11" x14ac:dyDescent="0.3">
      <c r="G50"/>
      <c r="H50" s="21"/>
      <c r="J50" s="4"/>
      <c r="K50" s="4"/>
    </row>
    <row r="51" spans="1:11" s="7" customFormat="1" ht="15" thickBot="1" x14ac:dyDescent="0.35">
      <c r="A51" s="5" t="s">
        <v>10</v>
      </c>
      <c r="B51" s="5"/>
      <c r="C51" s="5"/>
      <c r="D51" s="5"/>
      <c r="E51" s="5"/>
      <c r="F51" s="6" t="e">
        <f>SUM(F5:F49)</f>
        <v>#REF!</v>
      </c>
      <c r="G51" s="5" t="s">
        <v>31</v>
      </c>
      <c r="H51" s="5"/>
      <c r="I51" s="5"/>
      <c r="J51" s="5"/>
      <c r="K51" s="6">
        <f>SUM(K5:K49)</f>
        <v>24981.189999999995</v>
      </c>
    </row>
    <row r="52" spans="1:11" ht="15" thickTop="1" x14ac:dyDescent="0.3">
      <c r="G52"/>
      <c r="H52" s="21"/>
      <c r="J52" s="4"/>
      <c r="K52" s="4"/>
    </row>
    <row r="53" spans="1:11" x14ac:dyDescent="0.3">
      <c r="A53" s="7" t="s">
        <v>11</v>
      </c>
      <c r="B53" s="7"/>
      <c r="G53" s="7" t="s">
        <v>11</v>
      </c>
      <c r="H53" s="8" t="s">
        <v>12</v>
      </c>
      <c r="J53" s="4"/>
      <c r="K53" s="4"/>
    </row>
    <row r="54" spans="1:11" x14ac:dyDescent="0.3">
      <c r="E54" s="13"/>
      <c r="G54" s="14"/>
      <c r="H54" s="23">
        <v>43554</v>
      </c>
      <c r="I54" s="22" t="s">
        <v>24</v>
      </c>
      <c r="J54" s="4">
        <v>500</v>
      </c>
      <c r="K54" s="4"/>
    </row>
    <row r="55" spans="1:11" x14ac:dyDescent="0.3">
      <c r="E55" s="13"/>
      <c r="F55" s="4">
        <f>SUM(E54:E55)</f>
        <v>0</v>
      </c>
      <c r="G55"/>
      <c r="H55" s="23">
        <v>43554</v>
      </c>
      <c r="I55" s="22" t="s">
        <v>32</v>
      </c>
      <c r="J55" s="13">
        <v>82</v>
      </c>
      <c r="K55" s="4">
        <f>SUM(J54:J55)</f>
        <v>582</v>
      </c>
    </row>
    <row r="56" spans="1:11" x14ac:dyDescent="0.3">
      <c r="G56"/>
      <c r="H56" s="21"/>
      <c r="J56" s="4"/>
      <c r="K56" s="4"/>
    </row>
    <row r="57" spans="1:11" x14ac:dyDescent="0.3">
      <c r="A57" s="7" t="s">
        <v>13</v>
      </c>
      <c r="B57" s="7"/>
      <c r="G57" s="7" t="s">
        <v>13</v>
      </c>
      <c r="H57" s="25"/>
      <c r="J57" s="12"/>
      <c r="K57" s="4"/>
    </row>
    <row r="58" spans="1:11" x14ac:dyDescent="0.3">
      <c r="G58"/>
      <c r="H58" s="25" t="s">
        <v>33</v>
      </c>
      <c r="I58" s="22" t="s">
        <v>15</v>
      </c>
      <c r="J58" s="12">
        <v>-60</v>
      </c>
      <c r="K58" s="4"/>
    </row>
    <row r="59" spans="1:11" x14ac:dyDescent="0.3">
      <c r="G59"/>
      <c r="H59" s="23">
        <v>43445</v>
      </c>
      <c r="I59" s="22" t="s">
        <v>16</v>
      </c>
      <c r="J59" s="12">
        <v>-33.770000000000003</v>
      </c>
      <c r="K59" s="4"/>
    </row>
    <row r="60" spans="1:11" x14ac:dyDescent="0.3">
      <c r="G60"/>
      <c r="H60" s="23">
        <v>43546</v>
      </c>
      <c r="I60" s="28" t="s">
        <v>34</v>
      </c>
      <c r="J60" s="12">
        <v>-200</v>
      </c>
      <c r="K60" s="4"/>
    </row>
    <row r="61" spans="1:11" x14ac:dyDescent="0.3">
      <c r="G61"/>
      <c r="H61" s="23">
        <v>43553</v>
      </c>
      <c r="I61" s="28" t="s">
        <v>35</v>
      </c>
      <c r="J61" s="12">
        <v>-320</v>
      </c>
      <c r="K61" s="4"/>
    </row>
    <row r="62" spans="1:11" x14ac:dyDescent="0.3">
      <c r="G62"/>
      <c r="H62" s="23">
        <v>43554</v>
      </c>
      <c r="I62" s="22" t="s">
        <v>36</v>
      </c>
      <c r="J62" s="12">
        <v>-78.540000000000006</v>
      </c>
      <c r="K62" s="4"/>
    </row>
    <row r="63" spans="1:11" x14ac:dyDescent="0.3">
      <c r="G63"/>
      <c r="H63" s="23"/>
      <c r="J63" s="12"/>
      <c r="K63" s="12">
        <f>SUM(J58:J62)</f>
        <v>-692.31</v>
      </c>
    </row>
    <row r="64" spans="1:11" x14ac:dyDescent="0.3">
      <c r="E64" s="12"/>
      <c r="F64" s="12"/>
      <c r="G64"/>
      <c r="H64" s="21"/>
      <c r="J64" s="12"/>
      <c r="K64" s="12"/>
    </row>
    <row r="65" spans="3:11" ht="15" thickBot="1" x14ac:dyDescent="0.35">
      <c r="C65" s="15" t="s">
        <v>14</v>
      </c>
      <c r="D65" s="16"/>
      <c r="E65" s="17"/>
      <c r="F65" s="18" t="e">
        <f>SUM(F51:F57)</f>
        <v>#REF!</v>
      </c>
      <c r="G65"/>
      <c r="H65" s="21"/>
      <c r="I65" s="26" t="s">
        <v>37</v>
      </c>
      <c r="J65" s="19"/>
      <c r="K65" s="18">
        <f>SUM(K51:K63)</f>
        <v>24870.879999999994</v>
      </c>
    </row>
    <row r="66" spans="3:11" ht="15" thickTop="1" x14ac:dyDescent="0.3">
      <c r="E66" s="12"/>
      <c r="G66"/>
      <c r="H66" s="21"/>
      <c r="J66" s="12"/>
      <c r="K66" s="4"/>
    </row>
  </sheetData>
  <mergeCells count="10">
    <mergeCell ref="A51:E51"/>
    <mergeCell ref="G51:J51"/>
    <mergeCell ref="A5:E5"/>
    <mergeCell ref="G5:I5"/>
    <mergeCell ref="A1:F1"/>
    <mergeCell ref="G1:K1"/>
    <mergeCell ref="A2:F2"/>
    <mergeCell ref="G2:K2"/>
    <mergeCell ref="A3:F3"/>
    <mergeCell ref="G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Melendez</dc:creator>
  <cp:lastModifiedBy>Cindy Melendez</cp:lastModifiedBy>
  <cp:lastPrinted>2019-08-21T19:42:29Z</cp:lastPrinted>
  <dcterms:created xsi:type="dcterms:W3CDTF">2019-08-21T19:22:46Z</dcterms:created>
  <dcterms:modified xsi:type="dcterms:W3CDTF">2019-08-21T19:42:54Z</dcterms:modified>
</cp:coreProperties>
</file>